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te\Meerwasser\YouTube\Mathematik - Mischungskreuz\"/>
    </mc:Choice>
  </mc:AlternateContent>
  <xr:revisionPtr revIDLastSave="0" documentId="13_ncr:1_{A92BDB9F-8E96-41B8-B1CB-9CB9FD37EEEB}" xr6:coauthVersionLast="47" xr6:coauthVersionMax="47" xr10:uidLastSave="{00000000-0000-0000-0000-000000000000}"/>
  <workbookProtection workbookAlgorithmName="SHA-512" workbookHashValue="t3x/Exl4VJ8/MMmRzucQatdLApYwC6HEeC/2CdJ476434Yg9FhYzm9uwOh+Z84T6dMFZ66waQoBOFizkILIZtQ==" workbookSaltValue="+Vg+NQ4xvSAJ8/8l+O/Gdg==" workbookSpinCount="100000" lockStructure="1"/>
  <bookViews>
    <workbookView xWindow="-120" yWindow="-120" windowWidth="29040" windowHeight="15840" tabRatio="477" xr2:uid="{A45C8BD1-865C-408E-836F-F41D84A7CF7E}"/>
  </bookViews>
  <sheets>
    <sheet name="Regeneration KatiAn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31" i="1" s="1"/>
  <c r="E20" i="1"/>
  <c r="E22" i="1" s="1"/>
  <c r="E10" i="1"/>
  <c r="E12" i="1" s="1"/>
</calcChain>
</file>

<file path=xl/sharedStrings.xml><?xml version="1.0" encoding="utf-8"?>
<sst xmlns="http://schemas.openxmlformats.org/spreadsheetml/2006/main" count="25" uniqueCount="16">
  <si>
    <t>Liter</t>
  </si>
  <si>
    <t>Zielkonzentration (in %)</t>
  </si>
  <si>
    <t>Ausgangskonzentration der Säure (in %)</t>
  </si>
  <si>
    <t>Ausgangskonzentration der Lauge (in %)</t>
  </si>
  <si>
    <t>g</t>
  </si>
  <si>
    <t>Regeneration von Ionenaustauschern</t>
  </si>
  <si>
    <t xml:space="preserve">Liter </t>
  </si>
  <si>
    <t>Gesamtvolumen (in Liter)</t>
  </si>
  <si>
    <t>Volumen der Salzsäure:</t>
  </si>
  <si>
    <t>Wasservolumen:</t>
  </si>
  <si>
    <t>Volumen der Natronlauge:</t>
  </si>
  <si>
    <t>Masse Natriumhydroxid:</t>
  </si>
  <si>
    <r>
      <t xml:space="preserve">Kationenaustauscher </t>
    </r>
    <r>
      <rPr>
        <sz val="11"/>
        <rFont val="Arial"/>
        <family val="2"/>
      </rPr>
      <t>schwach/stark sauer</t>
    </r>
    <r>
      <rPr>
        <b/>
        <sz val="11"/>
        <rFont val="Arial"/>
        <family val="2"/>
      </rPr>
      <t xml:space="preserve"> - Regeneration mit Salzsäure (HCl)</t>
    </r>
  </si>
  <si>
    <r>
      <t xml:space="preserve">Anionenaustauscher - </t>
    </r>
    <r>
      <rPr>
        <b/>
        <sz val="11"/>
        <rFont val="Arial"/>
        <family val="2"/>
      </rPr>
      <t>Regeneration mit Natronlauge (NaOH)</t>
    </r>
  </si>
  <si>
    <r>
      <t xml:space="preserve">Anionenaustauscher -  </t>
    </r>
    <r>
      <rPr>
        <b/>
        <sz val="11"/>
        <rFont val="Arial"/>
        <family val="2"/>
      </rPr>
      <t>Regeneration mit Natriumhydroxid (Perlen)</t>
    </r>
  </si>
  <si>
    <t>Version 1.0 - © Dieter Kreissl (#tropicreef)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</si>
</sst>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 val="double"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8"/>
      <name val="Arial"/>
      <family val="2"/>
    </font>
    <font>
      <b/>
      <sz val="12"/>
      <color rgb="FF00206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4" borderId="0" xfId="0" applyFont="1" applyFill="1" applyBorder="1" applyAlignment="1" applyProtection="1">
      <alignment horizontal="center"/>
    </xf>
    <xf numFmtId="0" fontId="0" fillId="0" borderId="0" xfId="0" applyProtection="1"/>
    <xf numFmtId="0" fontId="10" fillId="0" borderId="0" xfId="0" applyFont="1" applyProtection="1"/>
    <xf numFmtId="14" fontId="10" fillId="0" borderId="0" xfId="0" applyNumberFormat="1" applyFont="1" applyAlignment="1" applyProtection="1">
      <alignment horizontal="left"/>
    </xf>
    <xf numFmtId="0" fontId="2" fillId="0" borderId="0" xfId="0" applyFont="1" applyProtection="1"/>
    <xf numFmtId="0" fontId="3" fillId="3" borderId="4" xfId="0" applyFont="1" applyFill="1" applyBorder="1" applyProtection="1"/>
    <xf numFmtId="0" fontId="0" fillId="3" borderId="0" xfId="0" applyFill="1" applyBorder="1" applyProtection="1"/>
    <xf numFmtId="0" fontId="4" fillId="3" borderId="0" xfId="0" applyFont="1" applyFill="1" applyBorder="1" applyAlignment="1" applyProtection="1">
      <alignment horizontal="left"/>
    </xf>
    <xf numFmtId="0" fontId="0" fillId="3" borderId="5" xfId="0" applyFill="1" applyBorder="1" applyProtection="1"/>
    <xf numFmtId="0" fontId="5" fillId="3" borderId="4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right"/>
    </xf>
    <xf numFmtId="2" fontId="12" fillId="3" borderId="0" xfId="0" applyNumberFormat="1" applyFont="1" applyFill="1" applyBorder="1" applyProtection="1"/>
    <xf numFmtId="0" fontId="12" fillId="3" borderId="5" xfId="0" applyFont="1" applyFill="1" applyBorder="1" applyProtection="1"/>
    <xf numFmtId="0" fontId="9" fillId="3" borderId="0" xfId="0" applyFont="1" applyFill="1" applyBorder="1" applyProtection="1"/>
    <xf numFmtId="0" fontId="13" fillId="3" borderId="0" xfId="0" applyFont="1" applyFill="1" applyBorder="1" applyProtection="1"/>
    <xf numFmtId="0" fontId="13" fillId="3" borderId="5" xfId="0" applyFont="1" applyFill="1" applyBorder="1" applyProtection="1"/>
    <xf numFmtId="0" fontId="5" fillId="3" borderId="6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0" fillId="3" borderId="7" xfId="0" applyFill="1" applyBorder="1" applyProtection="1"/>
    <xf numFmtId="0" fontId="0" fillId="3" borderId="8" xfId="0" applyFill="1" applyBorder="1" applyProtection="1"/>
    <xf numFmtId="0" fontId="1" fillId="4" borderId="4" xfId="0" applyFont="1" applyFill="1" applyBorder="1" applyAlignment="1" applyProtection="1">
      <alignment horizontal="left"/>
    </xf>
    <xf numFmtId="0" fontId="0" fillId="4" borderId="0" xfId="0" applyFill="1" applyBorder="1" applyProtection="1"/>
    <xf numFmtId="0" fontId="0" fillId="4" borderId="5" xfId="0" applyFill="1" applyBorder="1" applyProtection="1"/>
    <xf numFmtId="0" fontId="5" fillId="4" borderId="4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right"/>
    </xf>
    <xf numFmtId="2" fontId="12" fillId="4" borderId="0" xfId="0" applyNumberFormat="1" applyFont="1" applyFill="1" applyBorder="1" applyProtection="1"/>
    <xf numFmtId="0" fontId="12" fillId="4" borderId="5" xfId="0" applyFont="1" applyFill="1" applyBorder="1" applyProtection="1"/>
    <xf numFmtId="0" fontId="9" fillId="4" borderId="0" xfId="0" applyFont="1" applyFill="1" applyBorder="1" applyProtection="1"/>
    <xf numFmtId="0" fontId="13" fillId="4" borderId="0" xfId="0" applyFont="1" applyFill="1" applyBorder="1" applyProtection="1"/>
    <xf numFmtId="0" fontId="13" fillId="4" borderId="5" xfId="0" applyFont="1" applyFill="1" applyBorder="1" applyProtection="1"/>
    <xf numFmtId="0" fontId="3" fillId="4" borderId="4" xfId="0" applyFont="1" applyFill="1" applyBorder="1" applyProtection="1"/>
    <xf numFmtId="0" fontId="5" fillId="4" borderId="11" xfId="0" applyFont="1" applyFill="1" applyBorder="1" applyAlignment="1" applyProtection="1">
      <alignment horizontal="center"/>
    </xf>
    <xf numFmtId="0" fontId="1" fillId="4" borderId="10" xfId="0" applyFont="1" applyFill="1" applyBorder="1" applyAlignment="1" applyProtection="1">
      <alignment horizontal="center"/>
    </xf>
    <xf numFmtId="0" fontId="0" fillId="4" borderId="10" xfId="0" applyFill="1" applyBorder="1" applyProtection="1"/>
    <xf numFmtId="0" fontId="0" fillId="4" borderId="12" xfId="0" applyFill="1" applyBorder="1" applyProtection="1"/>
    <xf numFmtId="0" fontId="0" fillId="4" borderId="4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5" xfId="0" applyFill="1" applyBorder="1" applyAlignment="1" applyProtection="1">
      <alignment horizontal="center"/>
    </xf>
    <xf numFmtId="0" fontId="12" fillId="4" borderId="0" xfId="0" applyFont="1" applyFill="1" applyBorder="1" applyProtection="1"/>
    <xf numFmtId="0" fontId="0" fillId="4" borderId="6" xfId="0" applyFill="1" applyBorder="1" applyAlignment="1" applyProtection="1">
      <alignment horizontal="right"/>
    </xf>
    <xf numFmtId="0" fontId="0" fillId="4" borderId="7" xfId="0" applyFill="1" applyBorder="1" applyProtection="1"/>
    <xf numFmtId="0" fontId="0" fillId="4" borderId="8" xfId="0" applyFill="1" applyBorder="1" applyProtection="1"/>
    <xf numFmtId="0" fontId="1" fillId="2" borderId="9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Protection="1"/>
    <xf numFmtId="0" fontId="2" fillId="0" borderId="0" xfId="0" applyFont="1" applyFill="1" applyBorder="1" applyProtection="1"/>
    <xf numFmtId="0" fontId="1" fillId="5" borderId="1" xfId="0" applyFont="1" applyFill="1" applyBorder="1" applyAlignment="1" applyProtection="1">
      <alignment horizontal="left"/>
    </xf>
    <xf numFmtId="0" fontId="0" fillId="5" borderId="2" xfId="0" applyFill="1" applyBorder="1" applyProtection="1"/>
    <xf numFmtId="0" fontId="0" fillId="5" borderId="3" xfId="0" applyFill="1" applyBorder="1" applyProtection="1"/>
    <xf numFmtId="0" fontId="1" fillId="5" borderId="4" xfId="0" applyFont="1" applyFill="1" applyBorder="1" applyAlignment="1" applyProtection="1">
      <alignment horizontal="left"/>
    </xf>
    <xf numFmtId="0" fontId="0" fillId="5" borderId="0" xfId="0" applyFill="1" applyBorder="1" applyProtection="1"/>
    <xf numFmtId="0" fontId="0" fillId="5" borderId="5" xfId="0" applyFill="1" applyBorder="1" applyProtection="1"/>
    <xf numFmtId="0" fontId="0" fillId="5" borderId="4" xfId="0" applyFill="1" applyBorder="1" applyProtection="1"/>
    <xf numFmtId="0" fontId="5" fillId="5" borderId="0" xfId="0" applyFont="1" applyFill="1" applyBorder="1" applyAlignment="1" applyProtection="1">
      <alignment horizontal="center"/>
    </xf>
    <xf numFmtId="0" fontId="5" fillId="5" borderId="5" xfId="0" applyFont="1" applyFill="1" applyBorder="1" applyProtection="1"/>
    <xf numFmtId="0" fontId="4" fillId="5" borderId="4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right"/>
    </xf>
    <xf numFmtId="2" fontId="7" fillId="0" borderId="0" xfId="0" applyNumberFormat="1" applyFont="1" applyFill="1" applyBorder="1" applyProtection="1"/>
    <xf numFmtId="0" fontId="6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3" fontId="12" fillId="4" borderId="0" xfId="0" applyNumberFormat="1" applyFont="1" applyFill="1" applyBorder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1</xdr:row>
      <xdr:rowOff>19050</xdr:rowOff>
    </xdr:from>
    <xdr:to>
      <xdr:col>5</xdr:col>
      <xdr:colOff>481192</xdr:colOff>
      <xdr:row>4</xdr:row>
      <xdr:rowOff>133350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A4CFFBD-56E7-4A19-ACA6-161B9B3A4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6" y="142875"/>
          <a:ext cx="795516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A8C48-8808-48DA-A675-BAFA5654DBC4}">
  <dimension ref="B1:G34"/>
  <sheetViews>
    <sheetView showGridLines="0" tabSelected="1" workbookViewId="0">
      <selection activeCell="C19" sqref="C19"/>
    </sheetView>
  </sheetViews>
  <sheetFormatPr baseColWidth="10" defaultRowHeight="15" x14ac:dyDescent="0.25"/>
  <cols>
    <col min="1" max="1" width="4.28515625" style="2" customWidth="1"/>
    <col min="2" max="2" width="41.7109375" style="2" customWidth="1"/>
    <col min="3" max="3" width="10.42578125" style="2" customWidth="1"/>
    <col min="4" max="4" width="32.42578125" style="2" customWidth="1"/>
    <col min="5" max="5" width="9.42578125" style="2" customWidth="1"/>
    <col min="6" max="6" width="7.7109375" style="2" customWidth="1"/>
    <col min="7" max="16384" width="11.42578125" style="2"/>
  </cols>
  <sheetData>
    <row r="1" spans="2:6" ht="9.75" customHeight="1" x14ac:dyDescent="0.25"/>
    <row r="2" spans="2:6" ht="23.25" x14ac:dyDescent="0.35">
      <c r="B2" s="45" t="s">
        <v>5</v>
      </c>
    </row>
    <row r="3" spans="2:6" x14ac:dyDescent="0.25">
      <c r="B3" s="3" t="s">
        <v>15</v>
      </c>
    </row>
    <row r="4" spans="2:6" x14ac:dyDescent="0.25">
      <c r="B4" s="4">
        <v>44577</v>
      </c>
    </row>
    <row r="5" spans="2:6" s="5" customFormat="1" ht="21" thickBot="1" x14ac:dyDescent="0.35">
      <c r="B5" s="46"/>
      <c r="C5" s="47"/>
      <c r="D5" s="47"/>
      <c r="E5" s="47"/>
      <c r="F5" s="47"/>
    </row>
    <row r="6" spans="2:6" ht="20.25" x14ac:dyDescent="0.3">
      <c r="B6" s="48" t="s">
        <v>12</v>
      </c>
      <c r="C6" s="49"/>
      <c r="D6" s="49"/>
      <c r="E6" s="49"/>
      <c r="F6" s="50"/>
    </row>
    <row r="7" spans="2:6" ht="15" customHeight="1" x14ac:dyDescent="0.3">
      <c r="B7" s="51"/>
      <c r="C7" s="52"/>
      <c r="D7" s="52"/>
      <c r="E7" s="52"/>
      <c r="F7" s="53"/>
    </row>
    <row r="8" spans="2:6" ht="9" customHeight="1" x14ac:dyDescent="0.3">
      <c r="B8" s="6"/>
      <c r="C8" s="7"/>
      <c r="D8" s="8"/>
      <c r="E8" s="7"/>
      <c r="F8" s="9"/>
    </row>
    <row r="9" spans="2:6" ht="20.25" x14ac:dyDescent="0.3">
      <c r="B9" s="10" t="s">
        <v>2</v>
      </c>
      <c r="C9" s="44">
        <v>31</v>
      </c>
      <c r="D9" s="7"/>
      <c r="E9" s="7"/>
      <c r="F9" s="9"/>
    </row>
    <row r="10" spans="2:6" ht="20.25" customHeight="1" x14ac:dyDescent="0.3">
      <c r="B10" s="10"/>
      <c r="C10" s="11"/>
      <c r="D10" s="12" t="s">
        <v>8</v>
      </c>
      <c r="E10" s="13">
        <f>C11*C13/C9</f>
        <v>6.4516129032258061</v>
      </c>
      <c r="F10" s="14" t="s">
        <v>0</v>
      </c>
    </row>
    <row r="11" spans="2:6" ht="20.25" x14ac:dyDescent="0.3">
      <c r="B11" s="10" t="s">
        <v>1</v>
      </c>
      <c r="C11" s="44">
        <v>10</v>
      </c>
      <c r="D11" s="15"/>
      <c r="E11" s="16"/>
      <c r="F11" s="17"/>
    </row>
    <row r="12" spans="2:6" ht="18" x14ac:dyDescent="0.25">
      <c r="B12" s="6"/>
      <c r="C12" s="7"/>
      <c r="D12" s="12" t="s">
        <v>9</v>
      </c>
      <c r="E12" s="13">
        <f>C13-E10</f>
        <v>13.548387096774194</v>
      </c>
      <c r="F12" s="14" t="s">
        <v>0</v>
      </c>
    </row>
    <row r="13" spans="2:6" ht="20.25" x14ac:dyDescent="0.3">
      <c r="B13" s="10" t="s">
        <v>7</v>
      </c>
      <c r="C13" s="44">
        <v>20</v>
      </c>
      <c r="D13" s="7"/>
      <c r="E13" s="7"/>
      <c r="F13" s="9"/>
    </row>
    <row r="14" spans="2:6" ht="9" customHeight="1" thickBot="1" x14ac:dyDescent="0.35">
      <c r="B14" s="18"/>
      <c r="C14" s="19"/>
      <c r="D14" s="20"/>
      <c r="E14" s="20"/>
      <c r="F14" s="21"/>
    </row>
    <row r="15" spans="2:6" ht="20.100000000000001" customHeight="1" thickBot="1" x14ac:dyDescent="0.35">
      <c r="B15" s="46"/>
      <c r="C15" s="62"/>
      <c r="D15" s="61"/>
      <c r="E15" s="61"/>
      <c r="F15" s="61"/>
    </row>
    <row r="16" spans="2:6" ht="20.25" x14ac:dyDescent="0.3">
      <c r="B16" s="48" t="s">
        <v>13</v>
      </c>
      <c r="C16" s="49"/>
      <c r="D16" s="49"/>
      <c r="E16" s="49"/>
      <c r="F16" s="50"/>
    </row>
    <row r="17" spans="2:6" ht="12" customHeight="1" x14ac:dyDescent="0.3">
      <c r="B17" s="51"/>
      <c r="C17" s="52"/>
      <c r="D17" s="52"/>
      <c r="E17" s="52"/>
      <c r="F17" s="53"/>
    </row>
    <row r="18" spans="2:6" ht="9" customHeight="1" x14ac:dyDescent="0.3">
      <c r="B18" s="22"/>
      <c r="C18" s="23"/>
      <c r="D18" s="23"/>
      <c r="E18" s="23"/>
      <c r="F18" s="24"/>
    </row>
    <row r="19" spans="2:6" ht="20.25" x14ac:dyDescent="0.3">
      <c r="B19" s="25" t="s">
        <v>3</v>
      </c>
      <c r="C19" s="44">
        <v>50</v>
      </c>
      <c r="D19" s="23"/>
      <c r="E19" s="23"/>
      <c r="F19" s="24"/>
    </row>
    <row r="20" spans="2:6" ht="20.25" customHeight="1" x14ac:dyDescent="0.3">
      <c r="B20" s="25"/>
      <c r="C20" s="1"/>
      <c r="D20" s="26" t="s">
        <v>10</v>
      </c>
      <c r="E20" s="27">
        <f>C21*C23/C19</f>
        <v>1.6</v>
      </c>
      <c r="F20" s="28" t="s">
        <v>0</v>
      </c>
    </row>
    <row r="21" spans="2:6" ht="20.25" x14ac:dyDescent="0.3">
      <c r="B21" s="25" t="s">
        <v>1</v>
      </c>
      <c r="C21" s="44">
        <v>4</v>
      </c>
      <c r="D21" s="29"/>
      <c r="E21" s="30"/>
      <c r="F21" s="31"/>
    </row>
    <row r="22" spans="2:6" ht="18" x14ac:dyDescent="0.25">
      <c r="B22" s="32"/>
      <c r="C22" s="23"/>
      <c r="D22" s="26" t="s">
        <v>9</v>
      </c>
      <c r="E22" s="27">
        <f>C23-E20</f>
        <v>18.399999999999999</v>
      </c>
      <c r="F22" s="28" t="s">
        <v>6</v>
      </c>
    </row>
    <row r="23" spans="2:6" ht="20.25" x14ac:dyDescent="0.3">
      <c r="B23" s="25" t="s">
        <v>7</v>
      </c>
      <c r="C23" s="44">
        <v>20</v>
      </c>
      <c r="D23" s="23"/>
      <c r="E23" s="23"/>
      <c r="F23" s="24"/>
    </row>
    <row r="24" spans="2:6" ht="9" customHeight="1" x14ac:dyDescent="0.3">
      <c r="B24" s="33"/>
      <c r="C24" s="34"/>
      <c r="D24" s="35"/>
      <c r="E24" s="35"/>
      <c r="F24" s="36"/>
    </row>
    <row r="25" spans="2:6" ht="5.25" customHeight="1" x14ac:dyDescent="0.25">
      <c r="B25" s="54"/>
      <c r="C25" s="52"/>
      <c r="D25" s="52"/>
      <c r="E25" s="52"/>
      <c r="F25" s="53"/>
    </row>
    <row r="26" spans="2:6" ht="20.25" x14ac:dyDescent="0.3">
      <c r="B26" s="51" t="s">
        <v>14</v>
      </c>
      <c r="C26" s="52"/>
      <c r="D26" s="55"/>
      <c r="E26" s="52"/>
      <c r="F26" s="56"/>
    </row>
    <row r="27" spans="2:6" ht="12.75" customHeight="1" x14ac:dyDescent="0.3">
      <c r="B27" s="57"/>
      <c r="C27" s="52"/>
      <c r="D27" s="55"/>
      <c r="E27" s="52"/>
      <c r="F27" s="56"/>
    </row>
    <row r="28" spans="2:6" ht="8.25" customHeight="1" x14ac:dyDescent="0.25">
      <c r="B28" s="37"/>
      <c r="C28" s="23"/>
      <c r="D28" s="38"/>
      <c r="E28" s="23"/>
      <c r="F28" s="39"/>
    </row>
    <row r="29" spans="2:6" ht="20.25" x14ac:dyDescent="0.3">
      <c r="B29" s="25" t="s">
        <v>1</v>
      </c>
      <c r="C29" s="44">
        <v>4</v>
      </c>
      <c r="D29" s="26" t="s">
        <v>11</v>
      </c>
      <c r="E29" s="63">
        <f>C29*C31/100*1000</f>
        <v>800</v>
      </c>
      <c r="F29" s="28" t="s">
        <v>4</v>
      </c>
    </row>
    <row r="30" spans="2:6" ht="18" x14ac:dyDescent="0.25">
      <c r="B30" s="32"/>
      <c r="C30" s="23"/>
      <c r="D30" s="29"/>
      <c r="E30" s="40"/>
      <c r="F30" s="28"/>
    </row>
    <row r="31" spans="2:6" ht="20.25" x14ac:dyDescent="0.3">
      <c r="B31" s="25" t="s">
        <v>7</v>
      </c>
      <c r="C31" s="44">
        <v>20</v>
      </c>
      <c r="D31" s="26" t="s">
        <v>9</v>
      </c>
      <c r="E31" s="27">
        <f>((C31*1000)-E29)/1000</f>
        <v>19.2</v>
      </c>
      <c r="F31" s="28" t="s">
        <v>6</v>
      </c>
    </row>
    <row r="32" spans="2:6" ht="6.75" customHeight="1" thickBot="1" x14ac:dyDescent="0.3">
      <c r="B32" s="41"/>
      <c r="C32" s="42"/>
      <c r="D32" s="42"/>
      <c r="E32" s="42"/>
      <c r="F32" s="43"/>
    </row>
    <row r="33" spans="2:7" ht="15.75" x14ac:dyDescent="0.25">
      <c r="B33" s="58"/>
      <c r="C33" s="59"/>
      <c r="D33" s="60"/>
      <c r="E33" s="61"/>
      <c r="F33" s="61"/>
      <c r="G33" s="62"/>
    </row>
    <row r="34" spans="2:7" x14ac:dyDescent="0.25">
      <c r="B34" s="61"/>
      <c r="C34" s="61"/>
      <c r="D34" s="61"/>
      <c r="E34" s="61"/>
      <c r="F34" s="61"/>
      <c r="G34" s="62"/>
    </row>
  </sheetData>
  <sheetProtection algorithmName="SHA-512" hashValue="0v8/F8uvGluMFokOggWmW07zSQAFU6acCFVjR9Dmrfdv4O9UcFAgiQMWtX6pMFKV1Yr52+Fd6WuZPHjakfgFgQ==" saltValue="LGAHn9Kt3vcJ6DOylAULng==" spinCount="100000" sheet="1" objects="1" scenarios="1" selectLockedCells="1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Regeneration KatiAni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Kreissl</dc:creator>
  <cp:lastModifiedBy>Dieter Kreissl</cp:lastModifiedBy>
  <dcterms:created xsi:type="dcterms:W3CDTF">2022-01-15T09:55:44Z</dcterms:created>
  <dcterms:modified xsi:type="dcterms:W3CDTF">2022-04-15T16:04:11Z</dcterms:modified>
</cp:coreProperties>
</file>